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lda\OneDrive\Escritorio\Publicacione Transparencia\"/>
    </mc:Choice>
  </mc:AlternateContent>
  <bookViews>
    <workbookView xWindow="0" yWindow="0" windowWidth="7815" windowHeight="4485"/>
  </bookViews>
  <sheets>
    <sheet name="GEOREFERENCIAS" sheetId="1" r:id="rId1"/>
  </sheets>
  <definedNames>
    <definedName name="_xlnm._FilterDatabase" localSheetId="0" hidden="1">GEOREFERENCIAS!$A$4:$M$25</definedName>
    <definedName name="_xlnm.Print_Titles" localSheetId="0">GEOREFERENCIAS!$1:$4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" l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</calcChain>
</file>

<file path=xl/sharedStrings.xml><?xml version="1.0" encoding="utf-8"?>
<sst xmlns="http://schemas.openxmlformats.org/spreadsheetml/2006/main" count="254" uniqueCount="142">
  <si>
    <t>UNIDAD RESPONSABLE</t>
  </si>
  <si>
    <t>UNIDAD EJECUTORA</t>
  </si>
  <si>
    <t>NOMBRE ACTIVIDAD</t>
  </si>
  <si>
    <t>REGIÓN</t>
  </si>
  <si>
    <t>DISTRITO</t>
  </si>
  <si>
    <t>MUNICIPIO</t>
  </si>
  <si>
    <t>LOCALIDAD</t>
  </si>
  <si>
    <t>TIPO AREA GEOGRAFICA</t>
  </si>
  <si>
    <t>LATITUD</t>
  </si>
  <si>
    <t>LONGITUD</t>
  </si>
  <si>
    <t>129 - SECRETARÍA DE TURISMO</t>
  </si>
  <si>
    <t>129001 - OFICINA DEL SECRETARIO DE TURISMO</t>
  </si>
  <si>
    <t>08 - VALLES CENTRALES</t>
  </si>
  <si>
    <t>19 - CENTRO</t>
  </si>
  <si>
    <t>067 - OAXACA DE JUÁREZ</t>
  </si>
  <si>
    <t>0001 - OAXACA DE JUÁREZ</t>
  </si>
  <si>
    <t>PUNTO</t>
  </si>
  <si>
    <t>02 - COSTA</t>
  </si>
  <si>
    <t>30 - POCHUTLA</t>
  </si>
  <si>
    <t>324 - SAN PEDRO POCHUTLA</t>
  </si>
  <si>
    <t>04 - MIXTECA</t>
  </si>
  <si>
    <t>08 - JUXTLAHUACA</t>
  </si>
  <si>
    <t>05 - CUICATLÁN</t>
  </si>
  <si>
    <t>16 - TLAXIACO</t>
  </si>
  <si>
    <t>530 - INSTITUTO ESTATAL DE EDUCACIÓN PARA ADULTOS</t>
  </si>
  <si>
    <t>530001 - COORDINACIÓN DE PLANEACIÓN</t>
  </si>
  <si>
    <t>-96.71122686043876</t>
  </si>
  <si>
    <t>115 - SAN BARTOLO COYOTEPEC</t>
  </si>
  <si>
    <t>0002 - REYES MANTECÓN</t>
  </si>
  <si>
    <t>469 - SANTIAGO JUXTLAHUACA</t>
  </si>
  <si>
    <t>0001 - SANTIAGO JUXTLAHUACA</t>
  </si>
  <si>
    <t>10 - NOCHIXTLÁN</t>
  </si>
  <si>
    <t>18 - ZIMATLÁN</t>
  </si>
  <si>
    <t>553 - TLALIXTAC DE CABRERA</t>
  </si>
  <si>
    <t>0001 - TLALIXTAC DE CABRERA</t>
  </si>
  <si>
    <t>114 - SECRETARÍA DE FINANZAS</t>
  </si>
  <si>
    <t>114001 - OFICINA DEL SECRETARIO DE FINANZAS</t>
  </si>
  <si>
    <t>513 - COMISIÓN ESTATAL FORESTAL</t>
  </si>
  <si>
    <t>513001 - COMISIÓN ESTATAL FORESTAL</t>
  </si>
  <si>
    <t>09 - TEPOSCOLULA</t>
  </si>
  <si>
    <t>385 - SANTA CRUZ XOXOCOTLÁN</t>
  </si>
  <si>
    <t>439 - SANTA MARÍA TONAMECA</t>
  </si>
  <si>
    <t>397 - HEROICA CIUDAD DE TLAXIACO</t>
  </si>
  <si>
    <t>050 - MAGDALENA PEÑASCO</t>
  </si>
  <si>
    <t>0028 - EL VERGEL</t>
  </si>
  <si>
    <t>019 - CONCEPCIÓN PÁPALO</t>
  </si>
  <si>
    <t>VERTIENTE</t>
  </si>
  <si>
    <t>TUR - DESARROLLO TURISTICO</t>
  </si>
  <si>
    <t>AGR - DESARROLLO AGRICOLA</t>
  </si>
  <si>
    <t>AGP - AGUA POTABLE</t>
  </si>
  <si>
    <t>ASS - ASISTENCIA SOCIAL</t>
  </si>
  <si>
    <t>SPJ - PROTECCION CIVIL, SEGURIDAD PUBLICA Y JUSTICIA</t>
  </si>
  <si>
    <t>IGU - INFRAESTRUCTURA GUBERNAMENTAL</t>
  </si>
  <si>
    <t>FOR - DESARROLLO FORESTAL</t>
  </si>
  <si>
    <t xml:space="preserve">Notas:  </t>
  </si>
  <si>
    <t>El presente reporte solamente incluye aquellas actividades que tengan presupuesto asignado</t>
  </si>
  <si>
    <t>La información que se presenta corresponde a los registros en el Sistema de Inversión (SI) realizados por las Unidades responables</t>
  </si>
  <si>
    <t>La validez, veracidad y exactitud de la información es responsabilidad de cada unidad responsable.</t>
  </si>
  <si>
    <t>Area responsable de integrar la información</t>
  </si>
  <si>
    <t>Subsecretaria de Planeación e Inversión Pública/Dirección de Seguimiento a la Inversión/Coordinación de Análisis y Evaluación</t>
  </si>
  <si>
    <t>Fuente de Información:</t>
  </si>
  <si>
    <t>Sistema Estatal de  Finanzas Publicas de Oaxaca - Modulo de Planeación y Programación de la Inversión Pública</t>
  </si>
  <si>
    <t>FECHA DE CORTE: 05/04/2022</t>
  </si>
  <si>
    <t>FERIA INTERNACIONAL DE TURISMO 2023</t>
  </si>
  <si>
    <t>PRODUCCION DE PLANTAS EN EL VIVERO "EL TEQUIO"</t>
  </si>
  <si>
    <t>FESTIVAL NUDISTA ZIPOLITE 2023.</t>
  </si>
  <si>
    <t>PAGO DE DERECHOS POR EL USO Y EXPLOTACIÓN DE AGUAS NACIONALES SEGUNDO SEMESTRE 2022</t>
  </si>
  <si>
    <t>SANITIZACIÓN Y DESINFECCIÓN DEL COMPLEJO DE CIUDAD ADMINISTRATIVA “BENEMÉRITO DE LAS AMÉRICAS”, DEL CENTRO ADMINISTRATIVO DEL PODER EJECUTIVO Y JUDICIAL “GENERAL PORFIRIO DÍAZ, SOLDADO DE LA PATRIA” Y DEL PALACIO DE GOBIERNO DEL ESTADO DE OAXACA 2023</t>
  </si>
  <si>
    <t>CAMPAÑA NACIONAL DE ALFABETIZACIÓN Y REDUCCIÓN DEL REZAGO EDUCATIVO EN EL ESTADO DE OAXACA 2023-2028.</t>
  </si>
  <si>
    <t>FESTIVAL TURÍSTICO SAN AGUS FEST 2023</t>
  </si>
  <si>
    <t>PRODUCCIÓN DE PLANTAS EN EL VIVERO DE ASUNCIÓN NOCHIXTLÁN</t>
  </si>
  <si>
    <t>PRODUCCIÓN DE PLANTAS EN EL VIVERO DE SAN SEBASTIÁN TECOMAXTLAHUACA</t>
  </si>
  <si>
    <t>SERVICIOS PROFESIONALES EN CONSULTORÍA PARA EL PROGRAMA DE AGRONEGOCIOS</t>
  </si>
  <si>
    <t>ADQUISICIÓN DE CHALECOS PARA SERVICIOS PROFESIONALES EN CONSULTORÍA PARA EL PROGRAMA DE AGRONEGOCIOS</t>
  </si>
  <si>
    <t>TIANGUIS TURÍSTICO MÉXICO CDMX 2023</t>
  </si>
  <si>
    <t>PRODUCCIÓN DE PLANTAS EN EL VIVERO DE SANTIAGO JUXTLAHUACA</t>
  </si>
  <si>
    <t>PRODUCCIÓN DE PLANTAS EN EL VIVERO VILLA DE TAMAZULÁPAM DEL PROGRESO</t>
  </si>
  <si>
    <t>PRODUCCIÓN DE PLANTAS EN EL VIVERO DE MAGDALENA PEÑASCO</t>
  </si>
  <si>
    <t>PRODUCCIÓN DE PLANTAS EN EL VIVERO DE CONCEPCIÓN PÁPALO</t>
  </si>
  <si>
    <t>PRODUCCIÓN DE PLANTAS EN EL VIVERO EL VERGEL</t>
  </si>
  <si>
    <t>PRODUCCIÓN DE PLANTAS EN EL VIVERO DE SANTA ANA TLAPACOYAN</t>
  </si>
  <si>
    <t>ADQUISICION DE EQUIPO INFORMÁTICO PARA LA SECRETARÍA DE FINANZAS DEL GOBIERNO DEL ESTADO DE OAXACA</t>
  </si>
  <si>
    <t>17.068498</t>
  </si>
  <si>
    <t xml:space="preserve">-96.720205 </t>
  </si>
  <si>
    <t>15.663355</t>
  </si>
  <si>
    <t>-96.517845</t>
  </si>
  <si>
    <t>17.066790187242738</t>
  </si>
  <si>
    <t>-96.72804967856187</t>
  </si>
  <si>
    <t>16.910532</t>
  </si>
  <si>
    <t>-96.720759</t>
  </si>
  <si>
    <t>17.055546</t>
  </si>
  <si>
    <t>-96.654417</t>
  </si>
  <si>
    <t>17.06010551</t>
  </si>
  <si>
    <t>-96.72549057</t>
  </si>
  <si>
    <t>17.0784475941075</t>
  </si>
  <si>
    <t>15.665242</t>
  </si>
  <si>
    <t>-96.543855</t>
  </si>
  <si>
    <t>16.9099807</t>
  </si>
  <si>
    <t>-96.720373</t>
  </si>
  <si>
    <t>16.907965</t>
  </si>
  <si>
    <t>-96.724056</t>
  </si>
  <si>
    <t>17.457842387600675</t>
  </si>
  <si>
    <t>-97.2048208809967</t>
  </si>
  <si>
    <t>17.357953001509745</t>
  </si>
  <si>
    <t>-98.01559001719667</t>
  </si>
  <si>
    <t>17.694388574750967</t>
  </si>
  <si>
    <t>-97.58505362698364</t>
  </si>
  <si>
    <t>17.351861</t>
  </si>
  <si>
    <t>-98.0188330</t>
  </si>
  <si>
    <t>17.23495919114139</t>
  </si>
  <si>
    <t>-97.55265659755325</t>
  </si>
  <si>
    <t>17.846389</t>
  </si>
  <si>
    <t>-96.8514720</t>
  </si>
  <si>
    <t>17.22814384914297</t>
  </si>
  <si>
    <t>-97.70637887350547</t>
  </si>
  <si>
    <t>16.737709625977793</t>
  </si>
  <si>
    <t>-96.83697347094727</t>
  </si>
  <si>
    <t>17.015639</t>
  </si>
  <si>
    <t>-96.719917</t>
  </si>
  <si>
    <t>0084 - PLAYA ZIPOLITE</t>
  </si>
  <si>
    <t>539 - SISTEMA OPERADOR DE LOS SERVICIOS DE AGUA POTABLE Y ALCANTARILLADO</t>
  </si>
  <si>
    <t>539002 - SERVICIOS DE INFRAESTRUCTURA PARA AGUA POTABLE Y SANEAMIENTO</t>
  </si>
  <si>
    <t>117 - SECRETARÍA DE ADMINISTRACIÓN</t>
  </si>
  <si>
    <t>117001 - OFICINA DEL SECRETARIO DE ADMINISTRACIÓN</t>
  </si>
  <si>
    <t>0091 - SAN AGUSTINILLO</t>
  </si>
  <si>
    <t>113 - SECRETARÍA DE FOMENTO AGROALIMENTARIO Y DESARROLLO RURAL</t>
  </si>
  <si>
    <t>113001 - OFICINA DEL SECRETARIO DE FOMENTO AGROALIMENTARIO Y DESARROLLO RURAL</t>
  </si>
  <si>
    <t>006 - ASUNCIÓN NOCHIXTLÁN</t>
  </si>
  <si>
    <t>0001 - ASUNCIÓN NOCHIXTLÁN</t>
  </si>
  <si>
    <t>540 - VILLA DE TAMAZULÁPAM DEL PROGRESO</t>
  </si>
  <si>
    <t>0001 - VILLA DE TAMAZULÁPAM DEL PROGRESO</t>
  </si>
  <si>
    <t>348 - SAN SEBASTIÁN TECOMAXTLAHUACA</t>
  </si>
  <si>
    <t>0001 - SAN SEBASTIÁN TECOMAXTLAHUACA</t>
  </si>
  <si>
    <t>0001 - MAGDALENA PEÑASCO</t>
  </si>
  <si>
    <t>01 - SIERRA DE FLORES MAGÓN</t>
  </si>
  <si>
    <t>0001 - CONCEPCIÓN PÁPALO</t>
  </si>
  <si>
    <t>358 - SANTA ANA TLAPACOYAN</t>
  </si>
  <si>
    <t>0001 - SANTA ANA TLAPACOYAN</t>
  </si>
  <si>
    <t>0048 - CAMINO A XOXOCOTLÁN ESTACIONAMIENTO TEQUIO</t>
  </si>
  <si>
    <t>LIGA DE VISUALIZACIÓN DE PUNTO GEOREFERENCIADO2</t>
  </si>
  <si>
    <t>LIGA DE  DE PUNTO GEOREFERENCIADO</t>
  </si>
  <si>
    <t>SECRETARIA DE FINANZAS DEL ESTADO DE OAXACA
SUBSECRETARIA DE PLANEACION E INVERSIÓN PÚBLICA
DIRECCIÓN DE SEGUIMIENTO A LA INVERSIÓN PÚBLICA
GEORREFERENCIAS DE LA INVERSIÓN PÚBLICA EJERCICIO 2023
PERIODO 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</si>
</sst>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Montserrat"/>
    </font>
    <font>
      <b/>
      <sz val="12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8CC85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wrapText="1"/>
    </xf>
  </cellXfs>
  <cellStyles count="2">
    <cellStyle name="Hipervínculo" xfId="1" builtinId="8"/>
    <cellStyle name="Normal" xfId="0" builtinId="0"/>
  </cellStyles>
  <dxfs count="14"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8CC854"/>
        </patternFill>
      </fill>
    </dxf>
  </dxfs>
  <tableStyles count="0" defaultTableStyle="TableStyleMedium2" defaultPivotStyle="PivotStyleLight16"/>
  <colors>
    <mruColors>
      <color rgb="FF8CC8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993695</xdr:colOff>
      <xdr:row>0</xdr:row>
      <xdr:rowOff>0</xdr:rowOff>
    </xdr:from>
    <xdr:to>
      <xdr:col>12</xdr:col>
      <xdr:colOff>6134013</xdr:colOff>
      <xdr:row>0</xdr:row>
      <xdr:rowOff>1194954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634" t="8001" r="14151" b="20897"/>
        <a:stretch/>
      </xdr:blipFill>
      <xdr:spPr>
        <a:xfrm>
          <a:off x="24892786" y="0"/>
          <a:ext cx="5140318" cy="11949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2348456</xdr:colOff>
      <xdr:row>1</xdr:row>
      <xdr:rowOff>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0523"/>
        <a:stretch/>
      </xdr:blipFill>
      <xdr:spPr>
        <a:xfrm>
          <a:off x="0" y="0"/>
          <a:ext cx="4946183" cy="1246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4:M25" totalsRowShown="0" headerRowDxfId="13">
  <autoFilter ref="A4:M25"/>
  <sortState ref="A8:L2928">
    <sortCondition ref="D7:D2928"/>
  </sortState>
  <tableColumns count="13">
    <tableColumn id="1" name="UNIDAD RESPONSABLE" dataDxfId="12"/>
    <tableColumn id="2" name="UNIDAD EJECUTORA" dataDxfId="11"/>
    <tableColumn id="4" name="NOMBRE ACTIVIDAD" dataDxfId="10"/>
    <tableColumn id="12" name="VERTIENTE" dataDxfId="9"/>
    <tableColumn id="5" name="REGIÓN" dataDxfId="8"/>
    <tableColumn id="6" name="DISTRITO" dataDxfId="7"/>
    <tableColumn id="7" name="MUNICIPIO" dataDxfId="6"/>
    <tableColumn id="8" name="LOCALIDAD" dataDxfId="5"/>
    <tableColumn id="9" name="TIPO AREA GEOGRAFICA" dataDxfId="4"/>
    <tableColumn id="10" name="LATITUD" dataDxfId="3"/>
    <tableColumn id="11" name="LONGITUD" dataDxfId="2"/>
    <tableColumn id="3" name="LIGA DE  DE PUNTO GEOREFERENCIADO" dataDxfId="1">
      <calculatedColumnFormula>CONCATENATE("https://maps.google.com/?q=",Tabla1[[#This Row],[LATITUD]],",",Tabla1[[#This Row],[LONGITUD]])</calculatedColumnFormula>
    </tableColumn>
    <tableColumn id="14" name="LIGA DE VISUALIZACIÓN DE PUNTO GEOREFERENCIADO2" dataDxfId="0" dataCellStyle="Hipervínculo">
      <calculatedColumnFormula>HYPERLINK(Tabla1[[#This Row],[LIGA DE  DE PUNTO GEOREFERENCIADO]])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="55" zoomScaleNormal="55" workbookViewId="0">
      <pane ySplit="4" topLeftCell="A23" activePane="bottomLeft" state="frozen"/>
      <selection pane="bottomLeft" activeCell="A4" sqref="A4"/>
    </sheetView>
  </sheetViews>
  <sheetFormatPr baseColWidth="10" defaultRowHeight="15" x14ac:dyDescent="0.25"/>
  <cols>
    <col min="1" max="1" width="38.85546875" style="2" customWidth="1"/>
    <col min="2" max="2" width="38.7109375" style="2" customWidth="1"/>
    <col min="3" max="3" width="55.140625" style="2" customWidth="1"/>
    <col min="4" max="4" width="28.140625" style="2" customWidth="1"/>
    <col min="5" max="8" width="27.7109375" style="2" customWidth="1"/>
    <col min="9" max="9" width="25" bestFit="1" customWidth="1"/>
    <col min="10" max="10" width="30.85546875" bestFit="1" customWidth="1"/>
    <col min="11" max="11" width="30.5703125" bestFit="1" customWidth="1"/>
    <col min="12" max="12" width="30.5703125" hidden="1" customWidth="1"/>
    <col min="13" max="13" width="93.28515625" customWidth="1"/>
  </cols>
  <sheetData>
    <row r="1" spans="1:13" ht="98.25" customHeight="1" x14ac:dyDescent="0.35">
      <c r="A1" s="9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8.75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8" x14ac:dyDescent="0.35">
      <c r="A3" s="11" t="s">
        <v>62</v>
      </c>
      <c r="B3" s="11"/>
      <c r="F3" s="10"/>
      <c r="G3" s="10"/>
      <c r="H3" s="10"/>
      <c r="I3" s="10"/>
    </row>
    <row r="4" spans="1:13" ht="18" x14ac:dyDescent="0.35">
      <c r="A4" s="7" t="s">
        <v>0</v>
      </c>
      <c r="B4" s="7" t="s">
        <v>1</v>
      </c>
      <c r="C4" s="7" t="s">
        <v>2</v>
      </c>
      <c r="D4" s="7" t="s">
        <v>46</v>
      </c>
      <c r="E4" s="7" t="s">
        <v>3</v>
      </c>
      <c r="F4" s="7" t="s">
        <v>4</v>
      </c>
      <c r="G4" s="7" t="s">
        <v>5</v>
      </c>
      <c r="H4" s="7" t="s">
        <v>6</v>
      </c>
      <c r="I4" s="8" t="s">
        <v>7</v>
      </c>
      <c r="J4" s="8" t="s">
        <v>8</v>
      </c>
      <c r="K4" s="8" t="s">
        <v>9</v>
      </c>
      <c r="L4" s="8" t="s">
        <v>140</v>
      </c>
      <c r="M4" s="8" t="s">
        <v>139</v>
      </c>
    </row>
    <row r="5" spans="1:13" ht="30" x14ac:dyDescent="0.25">
      <c r="A5" s="2" t="s">
        <v>10</v>
      </c>
      <c r="B5" s="2" t="s">
        <v>11</v>
      </c>
      <c r="C5" s="2" t="s">
        <v>63</v>
      </c>
      <c r="D5" s="2" t="s">
        <v>47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82</v>
      </c>
      <c r="K5" s="2" t="s">
        <v>83</v>
      </c>
      <c r="L5" s="2" t="str">
        <f>CONCATENATE("https://maps.google.com/?q=",Tabla1[[#This Row],[LATITUD]],",",Tabla1[[#This Row],[LONGITUD]])</f>
        <v xml:space="preserve">https://maps.google.com/?q=17.068498,-96.720205 </v>
      </c>
      <c r="M5" s="1" t="str">
        <f>HYPERLINK(Tabla1[[#This Row],[LIGA DE  DE PUNTO GEOREFERENCIADO]])</f>
        <v xml:space="preserve">https://maps.google.com/?q=17.068498,-96.720205 </v>
      </c>
    </row>
    <row r="6" spans="1:13" ht="30" x14ac:dyDescent="0.25">
      <c r="A6" s="2" t="s">
        <v>10</v>
      </c>
      <c r="B6" s="2" t="s">
        <v>11</v>
      </c>
      <c r="C6" s="2" t="s">
        <v>65</v>
      </c>
      <c r="D6" s="2" t="s">
        <v>47</v>
      </c>
      <c r="E6" s="2" t="s">
        <v>17</v>
      </c>
      <c r="F6" s="2" t="s">
        <v>18</v>
      </c>
      <c r="G6" s="2" t="s">
        <v>19</v>
      </c>
      <c r="H6" s="2" t="s">
        <v>119</v>
      </c>
      <c r="I6" s="2" t="s">
        <v>16</v>
      </c>
      <c r="J6" s="2" t="s">
        <v>84</v>
      </c>
      <c r="K6" s="2" t="s">
        <v>85</v>
      </c>
      <c r="L6" s="2" t="str">
        <f>CONCATENATE("https://maps.google.com/?q=",Tabla1[[#This Row],[LATITUD]],",",Tabla1[[#This Row],[LONGITUD]])</f>
        <v>https://maps.google.com/?q=15.663355,-96.517845</v>
      </c>
      <c r="M6" s="1" t="str">
        <f>HYPERLINK(Tabla1[[#This Row],[LIGA DE  DE PUNTO GEOREFERENCIADO]])</f>
        <v>https://maps.google.com/?q=15.663355,-96.517845</v>
      </c>
    </row>
    <row r="7" spans="1:13" ht="45" x14ac:dyDescent="0.25">
      <c r="A7" s="2" t="s">
        <v>120</v>
      </c>
      <c r="B7" s="2" t="s">
        <v>121</v>
      </c>
      <c r="C7" s="2" t="s">
        <v>66</v>
      </c>
      <c r="D7" s="2" t="s">
        <v>49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86</v>
      </c>
      <c r="K7" s="2" t="s">
        <v>87</v>
      </c>
      <c r="L7" s="2" t="str">
        <f>CONCATENATE("https://maps.google.com/?q=",Tabla1[[#This Row],[LATITUD]],",",Tabla1[[#This Row],[LONGITUD]])</f>
        <v>https://maps.google.com/?q=17.066790187242738,-96.72804967856187</v>
      </c>
      <c r="M7" s="1" t="str">
        <f>HYPERLINK(Tabla1[[#This Row],[LIGA DE  DE PUNTO GEOREFERENCIADO]])</f>
        <v>https://maps.google.com/?q=17.066790187242738,-96.72804967856187</v>
      </c>
    </row>
    <row r="8" spans="1:13" ht="75" x14ac:dyDescent="0.25">
      <c r="A8" s="2" t="s">
        <v>122</v>
      </c>
      <c r="B8" s="2" t="s">
        <v>123</v>
      </c>
      <c r="C8" s="2" t="s">
        <v>67</v>
      </c>
      <c r="D8" s="2" t="s">
        <v>51</v>
      </c>
      <c r="E8" s="2" t="s">
        <v>12</v>
      </c>
      <c r="F8" s="2" t="s">
        <v>13</v>
      </c>
      <c r="G8" s="2" t="s">
        <v>33</v>
      </c>
      <c r="H8" s="2" t="s">
        <v>34</v>
      </c>
      <c r="I8" s="2" t="s">
        <v>16</v>
      </c>
      <c r="J8" s="2" t="s">
        <v>88</v>
      </c>
      <c r="K8" s="2" t="s">
        <v>89</v>
      </c>
      <c r="L8" s="2" t="str">
        <f>CONCATENATE("https://maps.google.com/?q=",Tabla1[[#This Row],[LATITUD]],",",Tabla1[[#This Row],[LONGITUD]])</f>
        <v>https://maps.google.com/?q=16.910532,-96.720759</v>
      </c>
      <c r="M8" s="1" t="str">
        <f>HYPERLINK(Tabla1[[#This Row],[LIGA DE  DE PUNTO GEOREFERENCIADO]])</f>
        <v>https://maps.google.com/?q=16.910532,-96.720759</v>
      </c>
    </row>
    <row r="9" spans="1:13" ht="75" x14ac:dyDescent="0.25">
      <c r="A9" s="2" t="s">
        <v>122</v>
      </c>
      <c r="B9" s="2" t="s">
        <v>123</v>
      </c>
      <c r="C9" s="2" t="s">
        <v>67</v>
      </c>
      <c r="D9" s="2" t="s">
        <v>51</v>
      </c>
      <c r="E9" s="2" t="s">
        <v>12</v>
      </c>
      <c r="F9" s="2" t="s">
        <v>13</v>
      </c>
      <c r="G9" s="2" t="s">
        <v>33</v>
      </c>
      <c r="H9" s="2" t="s">
        <v>34</v>
      </c>
      <c r="I9" s="2" t="s">
        <v>16</v>
      </c>
      <c r="J9" s="2" t="s">
        <v>90</v>
      </c>
      <c r="K9" s="2" t="s">
        <v>91</v>
      </c>
      <c r="L9" s="2" t="str">
        <f>CONCATENATE("https://maps.google.com/?q=",Tabla1[[#This Row],[LATITUD]],",",Tabla1[[#This Row],[LONGITUD]])</f>
        <v>https://maps.google.com/?q=17.055546,-96.654417</v>
      </c>
      <c r="M9" s="1" t="str">
        <f>HYPERLINK(Tabla1[[#This Row],[LIGA DE  DE PUNTO GEOREFERENCIADO]])</f>
        <v>https://maps.google.com/?q=17.055546,-96.654417</v>
      </c>
    </row>
    <row r="10" spans="1:13" ht="75" x14ac:dyDescent="0.25">
      <c r="A10" s="2" t="s">
        <v>122</v>
      </c>
      <c r="B10" s="2" t="s">
        <v>123</v>
      </c>
      <c r="C10" s="2" t="s">
        <v>67</v>
      </c>
      <c r="D10" s="2" t="s">
        <v>51</v>
      </c>
      <c r="E10" s="2" t="s">
        <v>12</v>
      </c>
      <c r="F10" s="2" t="s">
        <v>13</v>
      </c>
      <c r="G10" s="2" t="s">
        <v>33</v>
      </c>
      <c r="H10" s="2" t="s">
        <v>34</v>
      </c>
      <c r="I10" s="2" t="s">
        <v>16</v>
      </c>
      <c r="J10" s="2" t="s">
        <v>92</v>
      </c>
      <c r="K10" s="2" t="s">
        <v>93</v>
      </c>
      <c r="L10" s="2" t="str">
        <f>CONCATENATE("https://maps.google.com/?q=",Tabla1[[#This Row],[LATITUD]],",",Tabla1[[#This Row],[LONGITUD]])</f>
        <v>https://maps.google.com/?q=17.06010551,-96.72549057</v>
      </c>
      <c r="M10" s="1" t="str">
        <f>HYPERLINK(Tabla1[[#This Row],[LIGA DE  DE PUNTO GEOREFERENCIADO]])</f>
        <v>https://maps.google.com/?q=17.06010551,-96.72549057</v>
      </c>
    </row>
    <row r="11" spans="1:13" ht="45" x14ac:dyDescent="0.25">
      <c r="A11" s="2" t="s">
        <v>24</v>
      </c>
      <c r="B11" s="2" t="s">
        <v>25</v>
      </c>
      <c r="C11" s="2" t="s">
        <v>68</v>
      </c>
      <c r="D11" s="2" t="s">
        <v>50</v>
      </c>
      <c r="E11" s="2" t="s">
        <v>12</v>
      </c>
      <c r="F11" s="2" t="s">
        <v>13</v>
      </c>
      <c r="G11" s="2" t="s">
        <v>14</v>
      </c>
      <c r="H11" s="2" t="s">
        <v>15</v>
      </c>
      <c r="I11" s="2" t="s">
        <v>16</v>
      </c>
      <c r="J11" s="2" t="s">
        <v>94</v>
      </c>
      <c r="K11" s="2" t="s">
        <v>26</v>
      </c>
      <c r="L11" s="2" t="str">
        <f>CONCATENATE("https://maps.google.com/?q=",Tabla1[[#This Row],[LATITUD]],",",Tabla1[[#This Row],[LONGITUD]])</f>
        <v>https://maps.google.com/?q=17.0784475941075,-96.71122686043876</v>
      </c>
      <c r="M11" s="1" t="str">
        <f>HYPERLINK(Tabla1[[#This Row],[LIGA DE  DE PUNTO GEOREFERENCIADO]])</f>
        <v>https://maps.google.com/?q=17.0784475941075,-96.71122686043876</v>
      </c>
    </row>
    <row r="12" spans="1:13" ht="30" x14ac:dyDescent="0.25">
      <c r="A12" s="2" t="s">
        <v>10</v>
      </c>
      <c r="B12" s="2" t="s">
        <v>11</v>
      </c>
      <c r="C12" s="2" t="s">
        <v>69</v>
      </c>
      <c r="D12" s="2" t="s">
        <v>47</v>
      </c>
      <c r="E12" s="2" t="s">
        <v>17</v>
      </c>
      <c r="F12" s="2" t="s">
        <v>18</v>
      </c>
      <c r="G12" s="2" t="s">
        <v>41</v>
      </c>
      <c r="H12" s="2" t="s">
        <v>124</v>
      </c>
      <c r="I12" s="2" t="s">
        <v>16</v>
      </c>
      <c r="J12" s="2" t="s">
        <v>95</v>
      </c>
      <c r="K12" s="2" t="s">
        <v>96</v>
      </c>
      <c r="L12" s="2" t="str">
        <f>CONCATENATE("https://maps.google.com/?q=",Tabla1[[#This Row],[LATITUD]],",",Tabla1[[#This Row],[LONGITUD]])</f>
        <v>https://maps.google.com/?q=15.665242,-96.543855</v>
      </c>
      <c r="M12" s="1" t="str">
        <f>HYPERLINK(Tabla1[[#This Row],[LIGA DE  DE PUNTO GEOREFERENCIADO]])</f>
        <v>https://maps.google.com/?q=15.665242,-96.543855</v>
      </c>
    </row>
    <row r="13" spans="1:13" ht="45" x14ac:dyDescent="0.25">
      <c r="A13" s="2" t="s">
        <v>125</v>
      </c>
      <c r="B13" s="2" t="s">
        <v>126</v>
      </c>
      <c r="C13" s="2" t="s">
        <v>72</v>
      </c>
      <c r="D13" s="2" t="s">
        <v>48</v>
      </c>
      <c r="E13" s="2" t="s">
        <v>12</v>
      </c>
      <c r="F13" s="2" t="s">
        <v>13</v>
      </c>
      <c r="G13" s="2" t="s">
        <v>27</v>
      </c>
      <c r="H13" s="2" t="s">
        <v>28</v>
      </c>
      <c r="I13" s="2" t="s">
        <v>16</v>
      </c>
      <c r="J13" s="2" t="s">
        <v>97</v>
      </c>
      <c r="K13" s="2" t="s">
        <v>98</v>
      </c>
      <c r="L13" s="2" t="str">
        <f>CONCATENATE("https://maps.google.com/?q=",Tabla1[[#This Row],[LATITUD]],",",Tabla1[[#This Row],[LONGITUD]])</f>
        <v>https://maps.google.com/?q=16.9099807,-96.720373</v>
      </c>
      <c r="M13" s="1" t="str">
        <f>HYPERLINK(Tabla1[[#This Row],[LIGA DE  DE PUNTO GEOREFERENCIADO]])</f>
        <v>https://maps.google.com/?q=16.9099807,-96.720373</v>
      </c>
    </row>
    <row r="14" spans="1:13" ht="45" x14ac:dyDescent="0.25">
      <c r="A14" s="2" t="s">
        <v>125</v>
      </c>
      <c r="B14" s="2" t="s">
        <v>126</v>
      </c>
      <c r="C14" s="2" t="s">
        <v>73</v>
      </c>
      <c r="D14" s="2" t="s">
        <v>48</v>
      </c>
      <c r="E14" s="2" t="s">
        <v>12</v>
      </c>
      <c r="F14" s="2" t="s">
        <v>13</v>
      </c>
      <c r="G14" s="2" t="s">
        <v>27</v>
      </c>
      <c r="H14" s="2" t="s">
        <v>28</v>
      </c>
      <c r="I14" s="2" t="s">
        <v>16</v>
      </c>
      <c r="J14" s="2" t="s">
        <v>97</v>
      </c>
      <c r="K14" s="2" t="s">
        <v>98</v>
      </c>
      <c r="L14" s="2" t="str">
        <f>CONCATENATE("https://maps.google.com/?q=",Tabla1[[#This Row],[LATITUD]],",",Tabla1[[#This Row],[LONGITUD]])</f>
        <v>https://maps.google.com/?q=16.9099807,-96.720373</v>
      </c>
      <c r="M14" s="1" t="str">
        <f>HYPERLINK(Tabla1[[#This Row],[LIGA DE  DE PUNTO GEOREFERENCIADO]])</f>
        <v>https://maps.google.com/?q=16.9099807,-96.720373</v>
      </c>
    </row>
    <row r="15" spans="1:13" ht="45" x14ac:dyDescent="0.25">
      <c r="A15" s="2" t="s">
        <v>35</v>
      </c>
      <c r="B15" s="2" t="s">
        <v>36</v>
      </c>
      <c r="C15" s="2" t="s">
        <v>81</v>
      </c>
      <c r="D15" s="2" t="s">
        <v>52</v>
      </c>
      <c r="E15" s="2" t="s">
        <v>12</v>
      </c>
      <c r="F15" s="2" t="s">
        <v>13</v>
      </c>
      <c r="G15" s="2" t="s">
        <v>27</v>
      </c>
      <c r="H15" s="2" t="s">
        <v>28</v>
      </c>
      <c r="I15" s="2" t="s">
        <v>16</v>
      </c>
      <c r="J15" s="2" t="s">
        <v>99</v>
      </c>
      <c r="K15" s="2" t="s">
        <v>100</v>
      </c>
      <c r="L15" s="2" t="str">
        <f>CONCATENATE("https://maps.google.com/?q=",Tabla1[[#This Row],[LATITUD]],",",Tabla1[[#This Row],[LONGITUD]])</f>
        <v>https://maps.google.com/?q=16.907965,-96.724056</v>
      </c>
      <c r="M15" s="1" t="str">
        <f>HYPERLINK(Tabla1[[#This Row],[LIGA DE  DE PUNTO GEOREFERENCIADO]])</f>
        <v>https://maps.google.com/?q=16.907965,-96.724056</v>
      </c>
    </row>
    <row r="16" spans="1:13" ht="30" x14ac:dyDescent="0.25">
      <c r="A16" s="2" t="s">
        <v>10</v>
      </c>
      <c r="B16" s="2" t="s">
        <v>11</v>
      </c>
      <c r="C16" s="2" t="s">
        <v>74</v>
      </c>
      <c r="D16" s="2" t="s">
        <v>47</v>
      </c>
      <c r="E16" s="2" t="s">
        <v>12</v>
      </c>
      <c r="F16" s="2" t="s">
        <v>13</v>
      </c>
      <c r="G16" s="2" t="s">
        <v>14</v>
      </c>
      <c r="H16" s="2" t="s">
        <v>15</v>
      </c>
      <c r="I16" s="2" t="s">
        <v>16</v>
      </c>
      <c r="J16" s="2" t="s">
        <v>82</v>
      </c>
      <c r="K16" s="2" t="s">
        <v>83</v>
      </c>
      <c r="L16" s="2" t="str">
        <f>CONCATENATE("https://maps.google.com/?q=",Tabla1[[#This Row],[LATITUD]],",",Tabla1[[#This Row],[LONGITUD]])</f>
        <v xml:space="preserve">https://maps.google.com/?q=17.068498,-96.720205 </v>
      </c>
      <c r="M16" s="1" t="str">
        <f>HYPERLINK(Tabla1[[#This Row],[LIGA DE  DE PUNTO GEOREFERENCIADO]])</f>
        <v xml:space="preserve">https://maps.google.com/?q=17.068498,-96.720205 </v>
      </c>
    </row>
    <row r="17" spans="1:13" ht="45" x14ac:dyDescent="0.25">
      <c r="A17" s="2" t="s">
        <v>37</v>
      </c>
      <c r="B17" s="2" t="s">
        <v>38</v>
      </c>
      <c r="C17" s="2" t="s">
        <v>70</v>
      </c>
      <c r="D17" s="2" t="s">
        <v>53</v>
      </c>
      <c r="E17" s="2" t="s">
        <v>20</v>
      </c>
      <c r="F17" s="2" t="s">
        <v>31</v>
      </c>
      <c r="G17" s="2" t="s">
        <v>127</v>
      </c>
      <c r="H17" s="2" t="s">
        <v>128</v>
      </c>
      <c r="I17" s="2" t="s">
        <v>16</v>
      </c>
      <c r="J17" s="2" t="s">
        <v>101</v>
      </c>
      <c r="K17" s="2" t="s">
        <v>102</v>
      </c>
      <c r="L17" s="2" t="str">
        <f>CONCATENATE("https://maps.google.com/?q=",Tabla1[[#This Row],[LATITUD]],",",Tabla1[[#This Row],[LONGITUD]])</f>
        <v>https://maps.google.com/?q=17.457842387600675,-97.2048208809967</v>
      </c>
      <c r="M17" s="1" t="str">
        <f>HYPERLINK(Tabla1[[#This Row],[LIGA DE  DE PUNTO GEOREFERENCIADO]])</f>
        <v>https://maps.google.com/?q=17.457842387600675,-97.2048208809967</v>
      </c>
    </row>
    <row r="18" spans="1:13" ht="45" x14ac:dyDescent="0.25">
      <c r="A18" s="2" t="s">
        <v>37</v>
      </c>
      <c r="B18" s="2" t="s">
        <v>38</v>
      </c>
      <c r="C18" s="2" t="s">
        <v>75</v>
      </c>
      <c r="D18" s="2" t="s">
        <v>53</v>
      </c>
      <c r="E18" s="2" t="s">
        <v>20</v>
      </c>
      <c r="F18" s="2" t="s">
        <v>21</v>
      </c>
      <c r="G18" s="2" t="s">
        <v>29</v>
      </c>
      <c r="H18" s="2" t="s">
        <v>30</v>
      </c>
      <c r="I18" s="2" t="s">
        <v>16</v>
      </c>
      <c r="J18" s="2" t="s">
        <v>103</v>
      </c>
      <c r="K18" s="2" t="s">
        <v>104</v>
      </c>
      <c r="L18" s="2" t="str">
        <f>CONCATENATE("https://maps.google.com/?q=",Tabla1[[#This Row],[LATITUD]],",",Tabla1[[#This Row],[LONGITUD]])</f>
        <v>https://maps.google.com/?q=17.357953001509745,-98.01559001719667</v>
      </c>
      <c r="M18" s="1" t="str">
        <f>HYPERLINK(Tabla1[[#This Row],[LIGA DE  DE PUNTO GEOREFERENCIADO]])</f>
        <v>https://maps.google.com/?q=17.357953001509745,-98.01559001719667</v>
      </c>
    </row>
    <row r="19" spans="1:13" ht="45" x14ac:dyDescent="0.25">
      <c r="A19" s="2" t="s">
        <v>37</v>
      </c>
      <c r="B19" s="2" t="s">
        <v>38</v>
      </c>
      <c r="C19" s="2" t="s">
        <v>76</v>
      </c>
      <c r="D19" s="2" t="s">
        <v>53</v>
      </c>
      <c r="E19" s="2" t="s">
        <v>20</v>
      </c>
      <c r="F19" s="2" t="s">
        <v>39</v>
      </c>
      <c r="G19" s="2" t="s">
        <v>129</v>
      </c>
      <c r="H19" s="2" t="s">
        <v>130</v>
      </c>
      <c r="I19" s="2" t="s">
        <v>16</v>
      </c>
      <c r="J19" s="2" t="s">
        <v>105</v>
      </c>
      <c r="K19" s="2" t="s">
        <v>106</v>
      </c>
      <c r="L19" s="2" t="str">
        <f>CONCATENATE("https://maps.google.com/?q=",Tabla1[[#This Row],[LATITUD]],",",Tabla1[[#This Row],[LONGITUD]])</f>
        <v>https://maps.google.com/?q=17.694388574750967,-97.58505362698364</v>
      </c>
      <c r="M19" s="1" t="str">
        <f>HYPERLINK(Tabla1[[#This Row],[LIGA DE  DE PUNTO GEOREFERENCIADO]])</f>
        <v>https://maps.google.com/?q=17.694388574750967,-97.58505362698364</v>
      </c>
    </row>
    <row r="20" spans="1:13" ht="30" x14ac:dyDescent="0.25">
      <c r="A20" s="2" t="s">
        <v>37</v>
      </c>
      <c r="B20" s="2" t="s">
        <v>38</v>
      </c>
      <c r="C20" s="2" t="s">
        <v>71</v>
      </c>
      <c r="D20" s="2" t="s">
        <v>53</v>
      </c>
      <c r="E20" s="2" t="s">
        <v>20</v>
      </c>
      <c r="F20" s="2" t="s">
        <v>21</v>
      </c>
      <c r="G20" s="2" t="s">
        <v>131</v>
      </c>
      <c r="H20" s="2" t="s">
        <v>132</v>
      </c>
      <c r="I20" s="2" t="s">
        <v>16</v>
      </c>
      <c r="J20" s="2" t="s">
        <v>107</v>
      </c>
      <c r="K20" s="2" t="s">
        <v>108</v>
      </c>
      <c r="L20" s="2" t="str">
        <f>CONCATENATE("https://maps.google.com/?q=",Tabla1[[#This Row],[LATITUD]],",",Tabla1[[#This Row],[LONGITUD]])</f>
        <v>https://maps.google.com/?q=17.351861,-98.0188330</v>
      </c>
      <c r="M20" s="1" t="str">
        <f>HYPERLINK(Tabla1[[#This Row],[LIGA DE  DE PUNTO GEOREFERENCIADO]])</f>
        <v>https://maps.google.com/?q=17.351861,-98.0188330</v>
      </c>
    </row>
    <row r="21" spans="1:13" ht="45" x14ac:dyDescent="0.25">
      <c r="A21" s="2" t="s">
        <v>37</v>
      </c>
      <c r="B21" s="2" t="s">
        <v>38</v>
      </c>
      <c r="C21" s="2" t="s">
        <v>77</v>
      </c>
      <c r="D21" s="2" t="s">
        <v>53</v>
      </c>
      <c r="E21" s="2" t="s">
        <v>20</v>
      </c>
      <c r="F21" s="2" t="s">
        <v>23</v>
      </c>
      <c r="G21" s="2" t="s">
        <v>43</v>
      </c>
      <c r="H21" s="2" t="s">
        <v>133</v>
      </c>
      <c r="I21" s="2" t="s">
        <v>16</v>
      </c>
      <c r="J21" s="2" t="s">
        <v>109</v>
      </c>
      <c r="K21" s="2" t="s">
        <v>110</v>
      </c>
      <c r="L21" s="2" t="str">
        <f>CONCATENATE("https://maps.google.com/?q=",Tabla1[[#This Row],[LATITUD]],",",Tabla1[[#This Row],[LONGITUD]])</f>
        <v>https://maps.google.com/?q=17.23495919114139,-97.55265659755325</v>
      </c>
      <c r="M21" s="1" t="str">
        <f>HYPERLINK(Tabla1[[#This Row],[LIGA DE  DE PUNTO GEOREFERENCIADO]])</f>
        <v>https://maps.google.com/?q=17.23495919114139,-97.55265659755325</v>
      </c>
    </row>
    <row r="22" spans="1:13" ht="30" x14ac:dyDescent="0.25">
      <c r="A22" s="2" t="s">
        <v>37</v>
      </c>
      <c r="B22" s="2" t="s">
        <v>38</v>
      </c>
      <c r="C22" s="2" t="s">
        <v>78</v>
      </c>
      <c r="D22" s="2" t="s">
        <v>53</v>
      </c>
      <c r="E22" s="2" t="s">
        <v>134</v>
      </c>
      <c r="F22" s="2" t="s">
        <v>22</v>
      </c>
      <c r="G22" s="2" t="s">
        <v>45</v>
      </c>
      <c r="H22" s="2" t="s">
        <v>135</v>
      </c>
      <c r="I22" s="2" t="s">
        <v>16</v>
      </c>
      <c r="J22" s="2" t="s">
        <v>111</v>
      </c>
      <c r="K22" s="2" t="s">
        <v>112</v>
      </c>
      <c r="L22" s="2" t="str">
        <f>CONCATENATE("https://maps.google.com/?q=",Tabla1[[#This Row],[LATITUD]],",",Tabla1[[#This Row],[LONGITUD]])</f>
        <v>https://maps.google.com/?q=17.846389,-96.8514720</v>
      </c>
      <c r="M22" s="1" t="str">
        <f>HYPERLINK(Tabla1[[#This Row],[LIGA DE  DE PUNTO GEOREFERENCIADO]])</f>
        <v>https://maps.google.com/?q=17.846389,-96.8514720</v>
      </c>
    </row>
    <row r="23" spans="1:13" ht="45" x14ac:dyDescent="0.25">
      <c r="A23" s="2" t="s">
        <v>37</v>
      </c>
      <c r="B23" s="2" t="s">
        <v>38</v>
      </c>
      <c r="C23" s="2" t="s">
        <v>79</v>
      </c>
      <c r="D23" s="2" t="s">
        <v>53</v>
      </c>
      <c r="E23" s="2" t="s">
        <v>20</v>
      </c>
      <c r="F23" s="2" t="s">
        <v>23</v>
      </c>
      <c r="G23" s="2" t="s">
        <v>42</v>
      </c>
      <c r="H23" s="2" t="s">
        <v>44</v>
      </c>
      <c r="I23" s="2" t="s">
        <v>16</v>
      </c>
      <c r="J23" s="2" t="s">
        <v>113</v>
      </c>
      <c r="K23" s="2" t="s">
        <v>114</v>
      </c>
      <c r="L23" s="2" t="str">
        <f>CONCATENATE("https://maps.google.com/?q=",Tabla1[[#This Row],[LATITUD]],",",Tabla1[[#This Row],[LONGITUD]])</f>
        <v>https://maps.google.com/?q=17.22814384914297,-97.70637887350547</v>
      </c>
      <c r="M23" s="1" t="str">
        <f>HYPERLINK(Tabla1[[#This Row],[LIGA DE  DE PUNTO GEOREFERENCIADO]])</f>
        <v>https://maps.google.com/?q=17.22814384914297,-97.70637887350547</v>
      </c>
    </row>
    <row r="24" spans="1:13" ht="45" x14ac:dyDescent="0.25">
      <c r="A24" s="2" t="s">
        <v>37</v>
      </c>
      <c r="B24" s="2" t="s">
        <v>38</v>
      </c>
      <c r="C24" s="2" t="s">
        <v>80</v>
      </c>
      <c r="D24" s="2" t="s">
        <v>53</v>
      </c>
      <c r="E24" s="2" t="s">
        <v>12</v>
      </c>
      <c r="F24" s="2" t="s">
        <v>32</v>
      </c>
      <c r="G24" s="2" t="s">
        <v>136</v>
      </c>
      <c r="H24" s="2" t="s">
        <v>137</v>
      </c>
      <c r="I24" s="2" t="s">
        <v>16</v>
      </c>
      <c r="J24" s="2" t="s">
        <v>115</v>
      </c>
      <c r="K24" s="2" t="s">
        <v>116</v>
      </c>
      <c r="L24" s="2" t="str">
        <f>CONCATENATE("https://maps.google.com/?q=",Tabla1[[#This Row],[LATITUD]],",",Tabla1[[#This Row],[LONGITUD]])</f>
        <v>https://maps.google.com/?q=16.737709625977793,-96.83697347094727</v>
      </c>
      <c r="M24" s="1" t="str">
        <f>HYPERLINK(Tabla1[[#This Row],[LIGA DE  DE PUNTO GEOREFERENCIADO]])</f>
        <v>https://maps.google.com/?q=16.737709625977793,-96.83697347094727</v>
      </c>
    </row>
    <row r="25" spans="1:13" ht="45" x14ac:dyDescent="0.25">
      <c r="A25" s="2" t="s">
        <v>37</v>
      </c>
      <c r="B25" s="2" t="s">
        <v>38</v>
      </c>
      <c r="C25" s="2" t="s">
        <v>64</v>
      </c>
      <c r="D25" s="2" t="s">
        <v>53</v>
      </c>
      <c r="E25" s="2" t="s">
        <v>12</v>
      </c>
      <c r="F25" s="2" t="s">
        <v>13</v>
      </c>
      <c r="G25" s="2" t="s">
        <v>40</v>
      </c>
      <c r="H25" s="2" t="s">
        <v>138</v>
      </c>
      <c r="I25" s="2" t="s">
        <v>16</v>
      </c>
      <c r="J25" s="2" t="s">
        <v>117</v>
      </c>
      <c r="K25" s="2" t="s">
        <v>118</v>
      </c>
      <c r="L25" s="2" t="str">
        <f>CONCATENATE("https://maps.google.com/?q=",Tabla1[[#This Row],[LATITUD]],",",Tabla1[[#This Row],[LONGITUD]])</f>
        <v>https://maps.google.com/?q=17.015639,-96.719917</v>
      </c>
      <c r="M25" s="1" t="str">
        <f>HYPERLINK(Tabla1[[#This Row],[LIGA DE  DE PUNTO GEOREFERENCIADO]])</f>
        <v>https://maps.google.com/?q=17.015639,-96.719917</v>
      </c>
    </row>
    <row r="27" spans="1:13" ht="15.75" x14ac:dyDescent="0.25">
      <c r="A27" s="3" t="s">
        <v>54</v>
      </c>
    </row>
    <row r="28" spans="1:13" ht="18.75" x14ac:dyDescent="0.25">
      <c r="A28" s="4" t="s">
        <v>55</v>
      </c>
    </row>
    <row r="29" spans="1:13" ht="18.75" x14ac:dyDescent="0.25">
      <c r="A29" s="4" t="s">
        <v>56</v>
      </c>
    </row>
    <row r="30" spans="1:13" ht="18.75" x14ac:dyDescent="0.25">
      <c r="A30" s="4" t="s">
        <v>57</v>
      </c>
    </row>
    <row r="31" spans="1:13" x14ac:dyDescent="0.25">
      <c r="A31" s="5"/>
    </row>
    <row r="32" spans="1:13" ht="15.75" x14ac:dyDescent="0.25">
      <c r="A32" s="3" t="s">
        <v>58</v>
      </c>
    </row>
    <row r="33" spans="1:1" x14ac:dyDescent="0.25">
      <c r="A33" s="6" t="s">
        <v>59</v>
      </c>
    </row>
    <row r="34" spans="1:1" x14ac:dyDescent="0.25">
      <c r="A34" s="6"/>
    </row>
    <row r="35" spans="1:1" ht="15.75" x14ac:dyDescent="0.25">
      <c r="A35" s="3" t="s">
        <v>60</v>
      </c>
    </row>
    <row r="36" spans="1:1" x14ac:dyDescent="0.25">
      <c r="A36" s="6" t="s">
        <v>61</v>
      </c>
    </row>
  </sheetData>
  <mergeCells count="4">
    <mergeCell ref="F3:I3"/>
    <mergeCell ref="A1:M1"/>
    <mergeCell ref="A2:M2"/>
    <mergeCell ref="A3:B3"/>
  </mergeCells>
  <pageMargins left="0.23622047244094491" right="0" top="0.31496062992125984" bottom="0.23622047244094491" header="0.31496062992125984" footer="0.31496062992125984"/>
  <pageSetup scale="2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GEOREFERENCIAS</vt:lpstr>
      <vt:lpstr>GEOREFERENCIAS!Títulos_a_imprimir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Giovanni Portillo Salinas</dc:creator>
  <cp:lastModifiedBy>All Data Safe Mexico</cp:lastModifiedBy>
  <cp:lastPrinted>2023-04-12T18:51:17Z</cp:lastPrinted>
  <dcterms:created xsi:type="dcterms:W3CDTF">2022-09-14T03:17:00Z</dcterms:created>
  <dcterms:modified xsi:type="dcterms:W3CDTF">2023-04-12T18:54:25Z</dcterms:modified>
</cp:coreProperties>
</file>